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ggrfffp\ICT융합엑스포\2021 대한민국 ICT융합 엑스포\3. 홍보\1. 홈페이지\2. 스폰서십 프로그램\"/>
    </mc:Choice>
  </mc:AlternateContent>
  <xr:revisionPtr revIDLastSave="0" documentId="13_ncr:1_{9B5B6B64-65F8-4AC2-B7C1-E406660749B7}" xr6:coauthVersionLast="47" xr6:coauthVersionMax="47" xr10:uidLastSave="{00000000-0000-0000-0000-000000000000}"/>
  <bookViews>
    <workbookView xWindow="1905" yWindow="915" windowWidth="16410" windowHeight="14685" xr2:uid="{00000000-000D-0000-FFFF-FFFF00000000}"/>
  </bookViews>
  <sheets>
    <sheet name="공식 스폰서" sheetId="2" r:id="rId1"/>
    <sheet name="단품 상품" sheetId="3" r:id="rId2"/>
  </sheets>
  <definedNames>
    <definedName name="_xlnm.Print_Area" localSheetId="0">'공식 스폰서'!$A$1:$F$56</definedName>
    <definedName name="_xlnm.Print_Area" localSheetId="1">'단품 상품'!$A$1:$G$43</definedName>
  </definedNames>
  <calcPr calcId="181029"/>
</workbook>
</file>

<file path=xl/calcChain.xml><?xml version="1.0" encoding="utf-8"?>
<calcChain xmlns="http://schemas.openxmlformats.org/spreadsheetml/2006/main">
  <c r="D14" i="2" l="1"/>
  <c r="D15" i="2"/>
  <c r="F15" i="2" s="1"/>
  <c r="G15" i="3"/>
  <c r="G16" i="3"/>
  <c r="G17" i="3"/>
  <c r="G18" i="3"/>
  <c r="G19" i="3"/>
  <c r="G20" i="3"/>
  <c r="G21" i="3"/>
  <c r="G22" i="3"/>
  <c r="G23" i="3"/>
  <c r="G24" i="3"/>
  <c r="G25" i="3"/>
  <c r="D17" i="2"/>
  <c r="D16" i="2"/>
  <c r="F14" i="2"/>
  <c r="G14" i="3" l="1"/>
  <c r="G13" i="3"/>
  <c r="E26" i="3" l="1"/>
  <c r="E27" i="3" s="1"/>
  <c r="F17" i="2"/>
  <c r="F16" i="2"/>
  <c r="D18" i="2" l="1"/>
  <c r="D19" i="2" s="1"/>
</calcChain>
</file>

<file path=xl/sharedStrings.xml><?xml version="1.0" encoding="utf-8"?>
<sst xmlns="http://schemas.openxmlformats.org/spreadsheetml/2006/main" count="201" uniqueCount="134">
  <si>
    <t>담당자</t>
    <phoneticPr fontId="3" type="noConversion"/>
  </si>
  <si>
    <t>(인)</t>
    <phoneticPr fontId="3" type="noConversion"/>
  </si>
  <si>
    <t>.</t>
    <phoneticPr fontId="3" type="noConversion"/>
  </si>
  <si>
    <t xml:space="preserve">     .</t>
    <phoneticPr fontId="3" type="noConversion"/>
  </si>
  <si>
    <t>1. 신청자</t>
    <phoneticPr fontId="3" type="noConversion"/>
  </si>
  <si>
    <t>VAT(10%)</t>
    <phoneticPr fontId="3" type="noConversion"/>
  </si>
  <si>
    <t>○</t>
  </si>
  <si>
    <t>P-1</t>
  </si>
  <si>
    <t>P-2</t>
  </si>
  <si>
    <t>P-3</t>
  </si>
  <si>
    <t>P-4</t>
  </si>
  <si>
    <t>P-5</t>
  </si>
  <si>
    <t>P-6</t>
  </si>
  <si>
    <t>P-7</t>
  </si>
  <si>
    <t>P-8</t>
  </si>
  <si>
    <t>P-9</t>
  </si>
  <si>
    <t>P-10</t>
  </si>
  <si>
    <t>P-11</t>
  </si>
  <si>
    <t>P-12</t>
  </si>
  <si>
    <t>P-13</t>
  </si>
  <si>
    <t>P-14</t>
  </si>
  <si>
    <t>P-15</t>
  </si>
  <si>
    <t>P-16</t>
  </si>
  <si>
    <t>패키지 
프로그램</t>
    <phoneticPr fontId="3" type="noConversion"/>
  </si>
  <si>
    <t>실버 (Silver)</t>
    <phoneticPr fontId="3" type="noConversion"/>
  </si>
  <si>
    <t>브론즈 (Bronze)</t>
    <phoneticPr fontId="3" type="noConversion"/>
  </si>
  <si>
    <t>회  사  명</t>
    <phoneticPr fontId="3" type="noConversion"/>
  </si>
  <si>
    <t>주      소</t>
    <phoneticPr fontId="3" type="noConversion"/>
  </si>
  <si>
    <t>전      화</t>
    <phoneticPr fontId="3" type="noConversion"/>
  </si>
  <si>
    <t>E-mail</t>
    <phoneticPr fontId="3" type="noConversion"/>
  </si>
  <si>
    <t>팩      스</t>
    <phoneticPr fontId="3" type="noConversion"/>
  </si>
  <si>
    <t>구     분</t>
    <phoneticPr fontId="3" type="noConversion"/>
  </si>
  <si>
    <t>항     목</t>
    <phoneticPr fontId="3" type="noConversion"/>
  </si>
  <si>
    <t>선     택</t>
    <phoneticPr fontId="3" type="noConversion"/>
  </si>
  <si>
    <t>금     액</t>
    <phoneticPr fontId="3" type="noConversion"/>
  </si>
  <si>
    <t>단가 (VAT별도)</t>
    <phoneticPr fontId="3" type="noConversion"/>
  </si>
  <si>
    <t>총     계</t>
    <phoneticPr fontId="3" type="noConversion"/>
  </si>
  <si>
    <t>대표이사</t>
    <phoneticPr fontId="3" type="noConversion"/>
  </si>
  <si>
    <t>(서명)</t>
    <phoneticPr fontId="3" type="noConversion"/>
  </si>
  <si>
    <t>공식홈페이지</t>
  </si>
  <si>
    <t>뉴스레터</t>
  </si>
  <si>
    <t>협찬사 로고 노출</t>
  </si>
  <si>
    <t>협찬사 배너 제작</t>
  </si>
  <si>
    <t>실내 천정배너</t>
  </si>
  <si>
    <t>등록데스크</t>
  </si>
  <si>
    <t>전시장 입구</t>
  </si>
  <si>
    <t>S-2</t>
  </si>
  <si>
    <t>S-3</t>
  </si>
  <si>
    <t>S-4</t>
  </si>
  <si>
    <t>S-6</t>
  </si>
  <si>
    <t>S-7</t>
  </si>
  <si>
    <t>S-8</t>
  </si>
  <si>
    <t>S-9</t>
  </si>
  <si>
    <t>S-10</t>
  </si>
  <si>
    <t>S-11</t>
  </si>
  <si>
    <t>S-12</t>
  </si>
  <si>
    <t>S-13</t>
  </si>
  <si>
    <t>2. 공식 스폰서십 프로그램 신청</t>
    <phoneticPr fontId="3" type="noConversion"/>
  </si>
  <si>
    <t>(우편번호           )</t>
    <phoneticPr fontId="3" type="noConversion"/>
  </si>
  <si>
    <t>소속 및 직위</t>
    <phoneticPr fontId="3" type="noConversion"/>
  </si>
  <si>
    <t>대  표  자</t>
    <phoneticPr fontId="3" type="noConversion"/>
  </si>
  <si>
    <t>담  당  자</t>
    <phoneticPr fontId="3" type="noConversion"/>
  </si>
  <si>
    <t>대  표  자</t>
    <phoneticPr fontId="3" type="noConversion"/>
  </si>
  <si>
    <t>.</t>
    <phoneticPr fontId="3" type="noConversion"/>
  </si>
  <si>
    <t>플래티넘 (Platinum)</t>
    <phoneticPr fontId="3" type="noConversion"/>
  </si>
  <si>
    <t>골드 (Gold)</t>
    <phoneticPr fontId="3" type="noConversion"/>
  </si>
  <si>
    <t>No.</t>
    <phoneticPr fontId="3" type="noConversion"/>
  </si>
  <si>
    <t>구분</t>
    <phoneticPr fontId="3" type="noConversion"/>
  </si>
  <si>
    <t>Platinum</t>
    <phoneticPr fontId="3" type="noConversion"/>
  </si>
  <si>
    <t>Gold</t>
    <phoneticPr fontId="3" type="noConversion"/>
  </si>
  <si>
    <t>Sliver</t>
    <phoneticPr fontId="3" type="noConversion"/>
  </si>
  <si>
    <t>Bronze</t>
    <phoneticPr fontId="3" type="noConversion"/>
  </si>
  <si>
    <t>협찬업체수 제한</t>
    <phoneticPr fontId="3" type="noConversion"/>
  </si>
  <si>
    <t>1개사</t>
    <phoneticPr fontId="3" type="noConversion"/>
  </si>
  <si>
    <t>2개사</t>
    <phoneticPr fontId="3" type="noConversion"/>
  </si>
  <si>
    <t>3개사</t>
    <phoneticPr fontId="3" type="noConversion"/>
  </si>
  <si>
    <t>10개사</t>
    <phoneticPr fontId="3" type="noConversion"/>
  </si>
  <si>
    <t>○</t>
    <phoneticPr fontId="3" type="noConversion"/>
  </si>
  <si>
    <t>협찬사 전용 천정배너</t>
    <phoneticPr fontId="3" type="noConversion"/>
  </si>
  <si>
    <t>구   분</t>
    <phoneticPr fontId="3" type="noConversion"/>
  </si>
  <si>
    <t>항   목</t>
    <phoneticPr fontId="3" type="noConversion"/>
  </si>
  <si>
    <t>단가 (VAT별도)</t>
    <phoneticPr fontId="3" type="noConversion"/>
  </si>
  <si>
    <t>선   택</t>
    <phoneticPr fontId="3" type="noConversion"/>
  </si>
  <si>
    <t>금   액</t>
    <phoneticPr fontId="3" type="noConversion"/>
  </si>
  <si>
    <t>S-1</t>
    <phoneticPr fontId="3" type="noConversion"/>
  </si>
  <si>
    <t>온라인
/모바일</t>
    <phoneticPr fontId="3" type="noConversion"/>
  </si>
  <si>
    <t>참관객 출입증</t>
    <phoneticPr fontId="3" type="noConversion"/>
  </si>
  <si>
    <t>세미나</t>
    <phoneticPr fontId="3" type="noConversion"/>
  </si>
  <si>
    <t>스폰서 계약즉시 선택</t>
    <phoneticPr fontId="3" type="noConversion"/>
  </si>
  <si>
    <t>전시장 입구 홍보물/샘플배포</t>
    <phoneticPr fontId="3" type="noConversion"/>
  </si>
  <si>
    <t>부스 배치도 협찬사 로고 표기</t>
    <phoneticPr fontId="3" type="noConversion"/>
  </si>
  <si>
    <t>아이템</t>
    <phoneticPr fontId="3" type="noConversion"/>
  </si>
  <si>
    <t>3. 세부 스폰서십 프로그램 내역</t>
    <phoneticPr fontId="3" type="noConversion"/>
  </si>
  <si>
    <t>2. 공식 스폰서십 프로그램 신청</t>
    <phoneticPr fontId="3" type="noConversion"/>
  </si>
  <si>
    <t>스폰서십 신청 및 계약서</t>
    <phoneticPr fontId="3" type="noConversion"/>
  </si>
  <si>
    <t>로고 노출</t>
    <phoneticPr fontId="3" type="noConversion"/>
  </si>
  <si>
    <t>온라인초청장</t>
    <phoneticPr fontId="3" type="noConversion"/>
  </si>
  <si>
    <t>행사</t>
    <phoneticPr fontId="3" type="noConversion"/>
  </si>
  <si>
    <t>세션 50분 / 예상수용인원 50명</t>
    <phoneticPr fontId="3" type="noConversion"/>
  </si>
  <si>
    <t>참관가이드</t>
    <phoneticPr fontId="3" type="noConversion"/>
  </si>
  <si>
    <t>광고</t>
    <phoneticPr fontId="3" type="noConversion"/>
  </si>
  <si>
    <t>DB 리더기</t>
    <phoneticPr fontId="3" type="noConversion"/>
  </si>
  <si>
    <t>부스 방문객 DB 제공</t>
    <phoneticPr fontId="3" type="noConversion"/>
  </si>
  <si>
    <t>홍보물 배치</t>
    <phoneticPr fontId="3" type="noConversion"/>
  </si>
  <si>
    <t>안내데스크 홍보물 배치</t>
    <phoneticPr fontId="3" type="noConversion"/>
  </si>
  <si>
    <t>도면 내 협찬사 로고 표기</t>
    <phoneticPr fontId="3" type="noConversion"/>
  </si>
  <si>
    <t>전시장 내 사인물</t>
    <phoneticPr fontId="3" type="noConversion"/>
  </si>
  <si>
    <t>운영요원 티셔츠</t>
    <phoneticPr fontId="3" type="noConversion"/>
  </si>
  <si>
    <t>보도자료</t>
    <phoneticPr fontId="3" type="noConversion"/>
  </si>
  <si>
    <t>인쇄물</t>
    <phoneticPr fontId="3" type="noConversion"/>
  </si>
  <si>
    <t>S-5</t>
  </si>
  <si>
    <t>프리미엄존 배치</t>
    <phoneticPr fontId="3" type="noConversion"/>
  </si>
  <si>
    <t>등록데스크 협찬사 로고 노출</t>
    <phoneticPr fontId="3" type="noConversion"/>
  </si>
  <si>
    <t>참관가이드 협찬사 로고 노출</t>
    <phoneticPr fontId="3" type="noConversion"/>
  </si>
  <si>
    <t>참관가이드 광고</t>
    <phoneticPr fontId="3" type="noConversion"/>
  </si>
  <si>
    <t>뉴스레터 보도자료</t>
    <phoneticPr fontId="3" type="noConversion"/>
  </si>
  <si>
    <t>뉴스레터 로고 노출</t>
    <phoneticPr fontId="3" type="noConversion"/>
  </si>
  <si>
    <t>공식홈페이지 협찬사 로고 노출</t>
    <phoneticPr fontId="3" type="noConversion"/>
  </si>
  <si>
    <t>온라인 초청장 로고 노출</t>
    <phoneticPr fontId="3" type="noConversion"/>
  </si>
  <si>
    <t>세미나 프로그램</t>
    <phoneticPr fontId="3" type="noConversion"/>
  </si>
  <si>
    <t>운영요원 티셔츠 로고 노출</t>
    <phoneticPr fontId="3" type="noConversion"/>
  </si>
  <si>
    <t>독립부스 제공</t>
    <phoneticPr fontId="3" type="noConversion"/>
  </si>
  <si>
    <t>8부스</t>
    <phoneticPr fontId="3" type="noConversion"/>
  </si>
  <si>
    <t>4부스</t>
    <phoneticPr fontId="3" type="noConversion"/>
  </si>
  <si>
    <t>6부스</t>
    <phoneticPr fontId="3" type="noConversion"/>
  </si>
  <si>
    <t>출입증 목걸이/내지 로고 광고</t>
    <phoneticPr fontId="3" type="noConversion"/>
  </si>
  <si>
    <t>2021  .</t>
    <phoneticPr fontId="3" type="noConversion"/>
  </si>
  <si>
    <r>
      <t xml:space="preserve">제1조 용어의 정의
</t>
    </r>
    <r>
      <rPr>
        <sz val="8"/>
        <color theme="1"/>
        <rFont val="맑은 고딕"/>
        <family val="3"/>
        <charset val="129"/>
        <scheme val="minor"/>
      </rPr>
      <t>1. ‘스폰서’라 함은 본 전시회 스폰서십 참가를 위하여 참가신청서 제출과 함께 참가비를 납부한 회사, 조합 및 단체를 말한다. 
2. ‘전시회’라 함은 ‘2021 대한민국 ICT융합 엑스포'을 말한다.
3. ‘주관자'라 함은 '㈜엑스코'와 '전자신문'을 말한다 '주최자’라 함은 '대구광역시'과 '경상북도'를 말한다.</t>
    </r>
    <r>
      <rPr>
        <b/>
        <sz val="8"/>
        <color theme="1"/>
        <rFont val="맑은 고딕"/>
        <family val="3"/>
        <charset val="129"/>
        <scheme val="minor"/>
      </rPr>
      <t xml:space="preserve">
제2조 공식 스폰서십 참가신청 및 계약
</t>
    </r>
    <r>
      <rPr>
        <sz val="8"/>
        <color theme="1"/>
        <rFont val="맑은 고딕"/>
        <family val="3"/>
        <charset val="129"/>
        <scheme val="minor"/>
      </rPr>
      <t xml:space="preserve">공식 스폰서십 참가신청 및 계약서를 주최자에게 제출하여야 하며, 참가신청서 제출 및 주최자 승인 후 참가비의 50%를 일주일 이내에 계약금으로 납부하여야 한다. 잔금 50%는 2021년 10월 15일까지 납부한다. 
</t>
    </r>
    <r>
      <rPr>
        <b/>
        <sz val="8"/>
        <color theme="1"/>
        <rFont val="맑은 고딕"/>
        <family val="3"/>
        <charset val="129"/>
        <scheme val="minor"/>
      </rPr>
      <t xml:space="preserve">
제3조 홍보활동 및 제한
</t>
    </r>
    <r>
      <rPr>
        <sz val="8"/>
        <color theme="1"/>
        <rFont val="맑은 고딕"/>
        <family val="3"/>
        <charset val="129"/>
        <scheme val="minor"/>
      </rPr>
      <t>주최기관은 전시회의 목적, 성격과 배치되는 홍보 활동에 대한 제재권한을 가지며, 스폰서의 홍보물, 이벤트, 전시, 전시품 등의 홍보 활동이 전시회 목적과 시설 안전에 합당하지 않을 경우, 상기 품목 및 행위를 금지할 수 있다.</t>
    </r>
    <r>
      <rPr>
        <b/>
        <sz val="8"/>
        <color theme="1"/>
        <rFont val="맑은 고딕"/>
        <family val="3"/>
        <charset val="129"/>
        <scheme val="minor"/>
      </rPr>
      <t xml:space="preserve">
제4조 참가취소 및 위약금
</t>
    </r>
    <r>
      <rPr>
        <sz val="8"/>
        <color theme="1"/>
        <rFont val="맑은 고딕"/>
        <family val="3"/>
        <charset val="129"/>
        <scheme val="minor"/>
      </rPr>
      <t>1. 전시자가 약정한 전시면적 전부 또는 일부사용을 취소할 시, 전시자는 즉시 주최자에게 서면으로 취소 통보를 하여야 한다.
2. 본조 1항의 통보가 전시회의 개최일 전 1개월까지 수령된 경우 주관자는 전시자로부터 받은 참가비 중 참가 계약금을 제외한 기납부 참가비를 취소한 전시면적에 따라 전시자에게 환불한다. 그렇지 아니하고, 동 취소 통보가 전시회 개최일 전 1개월 후에 주최자에게 수령된 경우, 환불을 하지 아니한다.
3. 환불금액에 대해서는 이자를 지급하지 아니한다.</t>
    </r>
    <r>
      <rPr>
        <b/>
        <sz val="8"/>
        <color theme="1"/>
        <rFont val="맑은 고딕"/>
        <family val="3"/>
        <charset val="129"/>
        <scheme val="minor"/>
      </rPr>
      <t xml:space="preserve">
제5조 계약의 해지
</t>
    </r>
    <r>
      <rPr>
        <sz val="8"/>
        <color theme="1"/>
        <rFont val="맑은 고딕"/>
        <family val="3"/>
        <charset val="129"/>
        <scheme val="minor"/>
      </rPr>
      <t>주최자는 다음의 경우 해당 사실을 통보하고 계약을 해지하고 위약금 배상을 요구할 수 있다.
1. 주최자가 전시자의 전시품 또는 전시회 참가가 부적절하다고 판단할 경우
2. 참가비가 동 규정 2조 및 관련 사항에 따라 적절하게 납입되지 않았을 경우
3. 전시자가 주최자에게 해를 끼치거나 참가규정을 위반했을 경우
　</t>
    </r>
    <r>
      <rPr>
        <b/>
        <sz val="8"/>
        <color theme="1"/>
        <rFont val="맑은 고딕"/>
        <family val="3"/>
        <charset val="129"/>
        <scheme val="minor"/>
      </rPr>
      <t xml:space="preserve">
제6조 브랜딩과 자료
</t>
    </r>
    <r>
      <rPr>
        <sz val="8"/>
        <color theme="1"/>
        <rFont val="맑은 고딕"/>
        <family val="3"/>
        <charset val="129"/>
        <scheme val="minor"/>
      </rPr>
      <t>1. 모든 홍보 활동은 계약된 홍보영역 내에서 행해져야 하며, 계약 상의 권리 및 자격을 요용해서는 안 된다.
2. 주최자는 자가 제공하는 브랜드 지침에 부합하는 마케팅 규정에 따라 행사 스폰서에게 로고를 사용할 수 있는 비독점적, 양도 불가능한 로고사용권을 제공한다. 
3. 주최자의 사전 서면 허가 없이, 제삼자와 홍보활동을 함께 하거나 스폰서십 패키지를 함께 이용하여 주최자가 스폰서십 권한을 부여한 대상이 누구인지 혼란을 주지 않도록 한다.</t>
    </r>
    <r>
      <rPr>
        <b/>
        <sz val="8"/>
        <color theme="1"/>
        <rFont val="맑은 고딕"/>
        <family val="3"/>
        <charset val="129"/>
        <scheme val="minor"/>
      </rPr>
      <t xml:space="preserve">
제7조 저작권 보호에 관한 규정
</t>
    </r>
    <r>
      <rPr>
        <sz val="8"/>
        <color theme="1"/>
        <rFont val="맑은 고딕"/>
        <family val="3"/>
        <charset val="129"/>
        <scheme val="minor"/>
      </rPr>
      <t xml:space="preserve">1. 전시회에서 실연되는 어떠한 전시, 공연, 이벤트도 판매, 배급 등의 상업적인 목적으로 촬영, 녹화, 녹음되는 것을 금지한다.　
2. 저작권, 상표권, 특허권, 판권 혹은 거래 기밀권 등의 위반 및 침해와 관련, 스폰서는 가해 당사자와 대리인, 혹은 피고용인들에 의해 발생하는 손실과 비용에 대해 청구와 소송 등 모든 법적 의무를 지닌다
</t>
    </r>
    <r>
      <rPr>
        <b/>
        <sz val="8"/>
        <color theme="1"/>
        <rFont val="맑은 고딕"/>
        <family val="3"/>
        <charset val="129"/>
        <scheme val="minor"/>
      </rPr>
      <t xml:space="preserve">
제8조 전시회 변경
</t>
    </r>
    <r>
      <rPr>
        <sz val="8"/>
        <color theme="1"/>
        <rFont val="맑은 고딕"/>
        <family val="3"/>
        <charset val="129"/>
        <scheme val="minor"/>
      </rPr>
      <t>주최기관이 국가 위기 상황이나 천재지변 등 불가항력적인 이유로 전시회 개최일 및 장소를 변경하거나 축소 또는 취소하는 경우 스폰서는 참가신청과 관련한 보상을 청구할 수 없다.</t>
    </r>
    <r>
      <rPr>
        <b/>
        <sz val="8"/>
        <color theme="1"/>
        <rFont val="맑은 고딕"/>
        <family val="3"/>
        <charset val="129"/>
        <scheme val="minor"/>
      </rPr>
      <t xml:space="preserve">
제9조 보충규정
</t>
    </r>
    <r>
      <rPr>
        <sz val="8"/>
        <color theme="1"/>
        <rFont val="맑은 고딕"/>
        <family val="3"/>
        <charset val="129"/>
        <scheme val="minor"/>
      </rPr>
      <t>1. 주최자는 필요한 경우, 참가규정에 명시되지 않은 보충 규정을 제정할 수 있다.
2. 보충되는 규정을 참가규정의 일부가 되며, 전시자는 이를 준수하여야 한다.
3. 전시자는 (주)엑스코의 제규정을 준수하여야 한다.</t>
    </r>
    <r>
      <rPr>
        <b/>
        <sz val="8"/>
        <color theme="1"/>
        <rFont val="맑은 고딕"/>
        <family val="3"/>
        <charset val="129"/>
        <scheme val="minor"/>
      </rPr>
      <t xml:space="preserve">
제10조 분쟁해결
</t>
    </r>
    <r>
      <rPr>
        <sz val="8"/>
        <color theme="1"/>
        <rFont val="맑은 고딕"/>
        <family val="3"/>
        <charset val="129"/>
        <scheme val="minor"/>
      </rPr>
      <t>본 참가규정의 해석에 관하여 주최자와 전시자간의 발생하는 쌍방 간의 권리, 의무에 관한 분쟁은 대구지방관할 법원의 판정에 따른다.</t>
    </r>
    <phoneticPr fontId="3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</si>
  <si>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제1조 용어의 정의
</t>
    </r>
    <r>
      <rPr>
        <sz val="8"/>
        <color theme="1"/>
        <rFont val="맑은 고딕"/>
        <family val="3"/>
        <charset val="129"/>
        <scheme val="minor"/>
      </rPr>
      <t xml:space="preserve">1. ‘스폰서’라 함은 본 전시회 스폰서십 참가를 위하여 참가신청서 제출과 함께 참가비를 납부한 회사, 조합 및 단체를 말한다. 
2. ‘전시회’라 함은 ‘2021 대한민국 ICT융합 엑스포'을 말한다.
3. ‘주관자'라 함은 '㈜엑스코'와 '전자신문'을 말한다 '주최자’라 함은 '대구광역시'과 '경상북도'를 말한다.
</t>
    </r>
    <r>
      <rPr>
        <b/>
        <sz val="8"/>
        <color theme="1"/>
        <rFont val="맑은 고딕"/>
        <family val="3"/>
        <charset val="129"/>
        <scheme val="minor"/>
      </rPr>
      <t xml:space="preserve">
제2조 공식 스폰서십 참가신청 및 계약
</t>
    </r>
    <r>
      <rPr>
        <sz val="8"/>
        <color theme="1"/>
        <rFont val="맑은 고딕"/>
        <family val="3"/>
        <charset val="129"/>
        <scheme val="minor"/>
      </rPr>
      <t xml:space="preserve">공식 스폰서십 참가신청 및 계약서를 주최자에게 제출하여야 하며, 참가신청서 제출 및 주최자 승인 후 참가비의 50%를 일주일 이내에 계약금으로 납부하여야 한다. 잔금 50%는 2021년 10월 15일까지 납부한다. </t>
    </r>
    <r>
      <rPr>
        <b/>
        <sz val="8"/>
        <color theme="1"/>
        <rFont val="맑은 고딕"/>
        <family val="3"/>
        <charset val="129"/>
        <scheme val="minor"/>
      </rPr>
      <t xml:space="preserve">
제3조 홍보활동 및 제한
</t>
    </r>
    <r>
      <rPr>
        <sz val="8"/>
        <color theme="1"/>
        <rFont val="맑은 고딕"/>
        <family val="3"/>
        <charset val="129"/>
        <scheme val="minor"/>
      </rPr>
      <t>주최기관은 전시회의 목적, 성격과 배치되는 홍보 활동에 대한 제재권한을 가지며, 스폰서의 홍보물, 이벤트, 전시, 전시품 등의 홍보 활동이 전시회 목적과 시설 안전에 합당하지 않을 경우, 상기 품목 및 행위를 금지할 수 있다.</t>
    </r>
    <r>
      <rPr>
        <b/>
        <sz val="8"/>
        <color theme="1"/>
        <rFont val="맑은 고딕"/>
        <family val="3"/>
        <charset val="129"/>
        <scheme val="minor"/>
      </rPr>
      <t xml:space="preserve">
제4조 참가취소 및 위약금
</t>
    </r>
    <r>
      <rPr>
        <sz val="8"/>
        <color theme="1"/>
        <rFont val="맑은 고딕"/>
        <family val="3"/>
        <charset val="129"/>
        <scheme val="minor"/>
      </rPr>
      <t>1. 전시자가 약정한 전시면적 전부 또는 일부사용을 취소할 시, 전시자는 즉시 주최자에게 서면으로 취소 통보를 하여야 한다.
2. 본조 1항의 통보가 전시회의 개최일 전 1개월까지 수령된 경우 주관자는 전시자로부터 받은 참가비 중 참가 계약금을 제외한 기납부 참가비를 취소한 전시면적에 따라 전시자에게 환불한다. 그렇지 아니하고, 동 취소 통보가 전시회 개최일 전 1개월 후에 주최자에게 수령된 경우, 환불을 하지 아니한다.
3. 환불금액에 대해서는 이자를 지급하지 아니한다.
　</t>
    </r>
    <r>
      <rPr>
        <b/>
        <sz val="8"/>
        <color theme="1"/>
        <rFont val="맑은 고딕"/>
        <family val="3"/>
        <charset val="129"/>
        <scheme val="minor"/>
      </rPr>
      <t xml:space="preserve">
제5조 계약의 해지
</t>
    </r>
    <r>
      <rPr>
        <sz val="8"/>
        <color theme="1"/>
        <rFont val="맑은 고딕"/>
        <family val="3"/>
        <charset val="129"/>
        <scheme val="minor"/>
      </rPr>
      <t>주최자는 다음의 경우 해당 사실을 통보하고 계약을 해지하고 위약금 배상을 요구할 수 있다.
1. 주최자가 전시자의 전시품 또는 전시회 참가가 부적절하다고 판단할 경우
2. 참가비가 동 규정 2조 및 관련 사항에 따라 적절하게 납입되지 않았을 경우
3. 전시자가 주최자에게 해를 끼치거나 참가규정을 위반했을 경우</t>
    </r>
    <r>
      <rPr>
        <b/>
        <sz val="8"/>
        <color theme="1"/>
        <rFont val="맑은 고딕"/>
        <family val="3"/>
        <charset val="129"/>
        <scheme val="minor"/>
      </rPr>
      <t xml:space="preserve">
제6조 브랜딩과 자료
</t>
    </r>
    <r>
      <rPr>
        <sz val="8"/>
        <color theme="1"/>
        <rFont val="맑은 고딕"/>
        <family val="3"/>
        <charset val="129"/>
        <scheme val="minor"/>
      </rPr>
      <t>1. 모든 홍보 활동은 계약된 홍보영역 내에서 행해져야 하며, 계약 상의 권리 및 자격을 요용해서는 안 된다.
2. 주최자는 자가 제공하는 브랜드 지침에 부합하는 마케팅 규정에 따라 행사 스폰서에게 로고를 사용할 수 있는 비독점적, 양도 불가능한 로고사용권을 제공한다. 
3. 주최자의 사전 서면 허가 없이, 제삼자와 홍보활동을 함께 하거나 스폰서십 패키지를 함께 이용하여 주최자가 스폰서십 권한을 부여한 대상이 누구인지 혼란을 주지 않도록 한다.</t>
    </r>
    <r>
      <rPr>
        <b/>
        <sz val="8"/>
        <color theme="1"/>
        <rFont val="맑은 고딕"/>
        <family val="3"/>
        <charset val="129"/>
        <scheme val="minor"/>
      </rPr>
      <t xml:space="preserve">
제7조 저작권 보호에 관한 규정
</t>
    </r>
    <r>
      <rPr>
        <sz val="8"/>
        <color theme="1"/>
        <rFont val="맑은 고딕"/>
        <family val="3"/>
        <charset val="129"/>
        <scheme val="minor"/>
      </rPr>
      <t>1. 전시회에서 실연되는 어떠한 전시, 공연, 이벤트도 판매, 배급 등의 상업적인 목적으로 촬영, 녹화, 녹음되는 것을 금지한다.　
2. 저작권, 상표권, 특허권, 판권 혹은 거래 기밀권 등의 위반 및 침해와 관련, 스폰서는 가해 당사자와 대리인, 혹은 피고용인들에 의해 발생하는 손실과 비용에 대해 청구와 소송 등 모든 법적 의무를 지닌다</t>
    </r>
    <r>
      <rPr>
        <b/>
        <sz val="8"/>
        <color theme="1"/>
        <rFont val="맑은 고딕"/>
        <family val="3"/>
        <charset val="129"/>
        <scheme val="minor"/>
      </rPr>
      <t xml:space="preserve">
제8조 전시회 변경
</t>
    </r>
    <r>
      <rPr>
        <sz val="8"/>
        <color theme="1"/>
        <rFont val="맑은 고딕"/>
        <family val="3"/>
        <charset val="129"/>
        <scheme val="minor"/>
      </rPr>
      <t>주최기관이 국가 위기 상황이나 천재지변 등 불가항력적인 이유로 전시회 개최일 및 장소를 변경하거나 축소 또는 취소하는 경우 스폰서는 참가신청과 관련한 보상을 청구할 수 없다.</t>
    </r>
    <r>
      <rPr>
        <b/>
        <sz val="8"/>
        <color theme="1"/>
        <rFont val="맑은 고딕"/>
        <family val="3"/>
        <charset val="129"/>
        <scheme val="minor"/>
      </rPr>
      <t xml:space="preserve">
제9조 보충규정
</t>
    </r>
    <r>
      <rPr>
        <sz val="8"/>
        <color theme="1"/>
        <rFont val="맑은 고딕"/>
        <family val="3"/>
        <charset val="129"/>
        <scheme val="minor"/>
      </rPr>
      <t>1. 주최자는 필요한 경우, 참가규정에 명시되지 않은 보충 규정을 제정할 수 있다.
2. 보충되는 규정을 참가규정의 일부가 되며, 전시자는 이를 준수하여야 한다.
3. 전시자는 (주)엑스코의 제규정을 준수하여야 한다.</t>
    </r>
    <r>
      <rPr>
        <b/>
        <sz val="8"/>
        <color theme="1"/>
        <rFont val="맑은 고딕"/>
        <family val="3"/>
        <charset val="129"/>
        <scheme val="minor"/>
      </rPr>
      <t xml:space="preserve">
제10조 분쟁해결
</t>
    </r>
    <r>
      <rPr>
        <sz val="8"/>
        <color theme="1"/>
        <rFont val="맑은 고딕"/>
        <family val="3"/>
        <charset val="129"/>
        <scheme val="minor"/>
      </rPr>
      <t>본 참가규정의 해석에 관하여 주최자와 전시자간의 발생하는 쌍방 간의 권리, 의무에 관한 분쟁은 대구지방관할 법원의 판정에 따른다.</t>
    </r>
    <phoneticPr fontId="3" type="noConversion"/>
  </si>
  <si>
    <t>상기 선택된 항목에 대한 
2021 대한민국 ICT융합 엑스포 스폰서십 프로그램 신청 및 계약을 체결하고자 합니다</t>
    <phoneticPr fontId="3" type="noConversion"/>
  </si>
  <si>
    <t>티셔츠 뒷면에 로고 노출 
(3개사 한정)</t>
    <phoneticPr fontId="3" type="noConversion"/>
  </si>
  <si>
    <t>출입증 목걸이 및 내지
로고인쇄 2도 (3개사 한정)</t>
    <phoneticPr fontId="3" type="noConversion"/>
  </si>
  <si>
    <t>스폰서 신청 및 계약서</t>
    <phoneticPr fontId="3" type="noConversion"/>
  </si>
  <si>
    <t>상기 선택된 항목에 대한 
2021 대한민국 ICT융합 엑스포 스폰서 프로그램 신청 및 계약을 체결하고자 합니다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</si>
</sst>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_-&quot;₩&quot;* #,##0_-;\-&quot;₩&quot;* #,##0_-;_-&quot;₩&quot;* &quot;-&quot;_-;_-@_-\ &quot;원&quot;"/>
    <numFmt numFmtId="177" formatCode="_-[$₩-412]* #,##0_-;\-[$₩-412]* #,##0_-;_-[$₩-412]* &quot;-&quot;??_-;_-@_-"/>
  </numFmts>
  <fonts count="24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6" fillId="2" borderId="0" xfId="0" applyFont="1" applyFill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Protection="1">
      <alignment vertical="center"/>
      <protection locked="0"/>
    </xf>
    <xf numFmtId="41" fontId="6" fillId="2" borderId="0" xfId="1" applyFont="1" applyFill="1" applyProtection="1">
      <alignment vertical="center"/>
      <protection locked="0"/>
    </xf>
    <xf numFmtId="41" fontId="6" fillId="2" borderId="0" xfId="1" applyFont="1" applyFill="1" applyBorder="1" applyAlignment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41" fontId="8" fillId="0" borderId="1" xfId="1" applyFont="1" applyBorder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176" fontId="8" fillId="0" borderId="1" xfId="1" applyNumberFormat="1" applyFont="1" applyBorder="1" applyAlignment="1" applyProtection="1">
      <alignment horizontal="right" vertical="center" wrapText="1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2" borderId="0" xfId="0" applyFont="1" applyFill="1" applyProtection="1">
      <alignment vertical="center"/>
      <protection locked="0"/>
    </xf>
    <xf numFmtId="0" fontId="13" fillId="2" borderId="0" xfId="0" applyFont="1" applyFill="1" applyProtection="1">
      <alignment vertical="center"/>
      <protection locked="0"/>
    </xf>
    <xf numFmtId="0" fontId="6" fillId="2" borderId="0" xfId="0" applyFont="1" applyFill="1" applyBorder="1" applyProtection="1">
      <alignment vertical="center"/>
      <protection locked="0"/>
    </xf>
    <xf numFmtId="0" fontId="6" fillId="2" borderId="0" xfId="0" quotePrefix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41" fontId="6" fillId="2" borderId="0" xfId="1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41" fontId="4" fillId="2" borderId="0" xfId="1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41" fontId="8" fillId="3" borderId="1" xfId="1" applyFont="1" applyFill="1" applyBorder="1" applyAlignment="1" applyProtection="1">
      <alignment horizontal="center" vertical="center"/>
    </xf>
    <xf numFmtId="0" fontId="1" fillId="0" borderId="0" xfId="0" applyFont="1" applyFill="1">
      <alignment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176" fontId="14" fillId="0" borderId="1" xfId="1" applyNumberFormat="1" applyFont="1" applyBorder="1" applyAlignment="1" applyProtection="1">
      <alignment horizontal="right" vertical="center" wrapText="1"/>
    </xf>
    <xf numFmtId="0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Protection="1">
      <alignment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1" fontId="6" fillId="0" borderId="0" xfId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41" fontId="4" fillId="0" borderId="0" xfId="1" applyFont="1" applyFill="1" applyBorder="1" applyAlignment="1" applyProtection="1">
      <alignment vertical="center"/>
      <protection locked="0"/>
    </xf>
    <xf numFmtId="41" fontId="6" fillId="0" borderId="0" xfId="1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center" vertical="center"/>
    </xf>
    <xf numFmtId="41" fontId="14" fillId="0" borderId="0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41" fontId="14" fillId="3" borderId="1" xfId="1" applyFont="1" applyFill="1" applyBorder="1" applyAlignment="1">
      <alignment horizontal="center"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/>
    </xf>
    <xf numFmtId="41" fontId="14" fillId="0" borderId="1" xfId="1" applyFont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1" fontId="21" fillId="2" borderId="1" xfId="1" applyFont="1" applyFill="1" applyBorder="1" applyAlignment="1">
      <alignment horizontal="center" vertical="center"/>
    </xf>
    <xf numFmtId="41" fontId="21" fillId="0" borderId="1" xfId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1" fontId="22" fillId="3" borderId="1" xfId="1" applyFont="1" applyFill="1" applyBorder="1" applyAlignment="1">
      <alignment horizontal="center" vertical="center"/>
    </xf>
    <xf numFmtId="3" fontId="15" fillId="2" borderId="1" xfId="1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3" fillId="4" borderId="0" xfId="0" applyFont="1" applyFill="1" applyAlignment="1" applyProtection="1">
      <alignment horizontal="center" vertical="center"/>
      <protection locked="0"/>
    </xf>
    <xf numFmtId="14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  <protection locked="0"/>
    </xf>
    <xf numFmtId="41" fontId="8" fillId="2" borderId="7" xfId="1" applyFont="1" applyFill="1" applyBorder="1" applyAlignment="1" applyProtection="1">
      <alignment horizontal="center" vertical="center"/>
      <protection locked="0"/>
    </xf>
    <xf numFmtId="41" fontId="8" fillId="2" borderId="3" xfId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77" fontId="15" fillId="0" borderId="2" xfId="1" applyNumberFormat="1" applyFont="1" applyFill="1" applyBorder="1" applyAlignment="1">
      <alignment horizontal="right" vertical="center"/>
    </xf>
    <xf numFmtId="177" fontId="15" fillId="0" borderId="7" xfId="1" applyNumberFormat="1" applyFont="1" applyFill="1" applyBorder="1" applyAlignment="1">
      <alignment horizontal="right" vertical="center"/>
    </xf>
    <xf numFmtId="42" fontId="15" fillId="0" borderId="2" xfId="0" applyNumberFormat="1" applyFont="1" applyFill="1" applyBorder="1" applyAlignment="1">
      <alignment horizontal="right" vertical="center"/>
    </xf>
    <xf numFmtId="42" fontId="15" fillId="0" borderId="7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 wrapTex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1165412</xdr:colOff>
      <xdr:row>2</xdr:row>
      <xdr:rowOff>1562483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770708F3-375B-4BE0-8F0D-29D5D787E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13862" cy="198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22412</xdr:rowOff>
    </xdr:from>
    <xdr:to>
      <xdr:col>5</xdr:col>
      <xdr:colOff>1165412</xdr:colOff>
      <xdr:row>46</xdr:row>
      <xdr:rowOff>2010719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EF283373-169A-4668-93DF-5FE2A9282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27324"/>
          <a:ext cx="7799294" cy="19883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1183821</xdr:colOff>
      <xdr:row>1</xdr:row>
      <xdr:rowOff>1811339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BF8F941D-9A37-43A6-88C0-6111430A2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05750" cy="2015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19050</xdr:rowOff>
    </xdr:from>
    <xdr:to>
      <xdr:col>6</xdr:col>
      <xdr:colOff>1183821</xdr:colOff>
      <xdr:row>32</xdr:row>
      <xdr:rowOff>1589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063C42A0-9D12-49C6-A36B-D726D6835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801225"/>
          <a:ext cx="7879896" cy="2020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60"/>
  <sheetViews>
    <sheetView tabSelected="1" view="pageBreakPreview" zoomScaleNormal="100" zoomScaleSheetLayoutView="100" workbookViewId="0">
      <selection activeCell="B22" sqref="B22:F40"/>
    </sheetView>
  </sheetViews>
  <sheetFormatPr defaultRowHeight="16.5" x14ac:dyDescent="0.3"/>
  <cols>
    <col min="1" max="1" width="12.125" style="1" customWidth="1"/>
    <col min="2" max="2" width="28.25" style="1" customWidth="1"/>
    <col min="3" max="5" width="15.625" style="1" customWidth="1"/>
    <col min="6" max="6" width="15.625" style="4" customWidth="1"/>
    <col min="7" max="16384" width="9" style="1"/>
  </cols>
  <sheetData>
    <row r="3" spans="1:6" ht="123.75" customHeight="1" x14ac:dyDescent="0.3"/>
    <row r="4" spans="1:6" ht="25.5" customHeight="1" x14ac:dyDescent="0.3">
      <c r="A4" s="73" t="s">
        <v>132</v>
      </c>
      <c r="B4" s="73"/>
      <c r="C4" s="73"/>
      <c r="D4" s="73"/>
      <c r="E4" s="73"/>
      <c r="F4" s="73"/>
    </row>
    <row r="5" spans="1:6" ht="17.25" customHeight="1" x14ac:dyDescent="0.3">
      <c r="A5" s="15" t="s">
        <v>4</v>
      </c>
    </row>
    <row r="6" spans="1:6" s="6" customFormat="1" ht="17.25" customHeight="1" x14ac:dyDescent="0.3">
      <c r="A6" s="22" t="s">
        <v>26</v>
      </c>
      <c r="B6" s="86"/>
      <c r="C6" s="86"/>
      <c r="D6" s="86"/>
      <c r="E6" s="86"/>
      <c r="F6" s="86"/>
    </row>
    <row r="7" spans="1:6" s="6" customFormat="1" ht="17.25" customHeight="1" x14ac:dyDescent="0.3">
      <c r="A7" s="22" t="s">
        <v>27</v>
      </c>
      <c r="B7" s="87" t="s">
        <v>58</v>
      </c>
      <c r="C7" s="88"/>
      <c r="D7" s="88"/>
      <c r="E7" s="88"/>
      <c r="F7" s="89"/>
    </row>
    <row r="8" spans="1:6" s="6" customFormat="1" ht="17.25" customHeight="1" x14ac:dyDescent="0.3">
      <c r="A8" s="22" t="s">
        <v>60</v>
      </c>
      <c r="B8" s="87"/>
      <c r="C8" s="89"/>
      <c r="D8" s="27" t="s">
        <v>61</v>
      </c>
      <c r="E8" s="87"/>
      <c r="F8" s="89"/>
    </row>
    <row r="9" spans="1:6" s="6" customFormat="1" ht="17.25" customHeight="1" x14ac:dyDescent="0.3">
      <c r="A9" s="22" t="s">
        <v>28</v>
      </c>
      <c r="B9" s="86"/>
      <c r="C9" s="86"/>
      <c r="D9" s="28" t="s">
        <v>59</v>
      </c>
      <c r="E9" s="87"/>
      <c r="F9" s="89"/>
    </row>
    <row r="10" spans="1:6" s="6" customFormat="1" ht="17.25" customHeight="1" x14ac:dyDescent="0.3">
      <c r="A10" s="22" t="s">
        <v>30</v>
      </c>
      <c r="B10" s="86"/>
      <c r="C10" s="86"/>
      <c r="D10" s="22" t="s">
        <v>29</v>
      </c>
      <c r="E10" s="87"/>
      <c r="F10" s="89"/>
    </row>
    <row r="11" spans="1:6" ht="17.25" customHeight="1" x14ac:dyDescent="0.3">
      <c r="A11" s="3"/>
    </row>
    <row r="12" spans="1:6" ht="17.25" customHeight="1" x14ac:dyDescent="0.3">
      <c r="A12" s="15" t="s">
        <v>93</v>
      </c>
    </row>
    <row r="13" spans="1:6" ht="17.25" customHeight="1" x14ac:dyDescent="0.3">
      <c r="A13" s="22" t="s">
        <v>31</v>
      </c>
      <c r="B13" s="90" t="s">
        <v>32</v>
      </c>
      <c r="C13" s="90"/>
      <c r="D13" s="22" t="s">
        <v>35</v>
      </c>
      <c r="E13" s="24" t="s">
        <v>33</v>
      </c>
      <c r="F13" s="25" t="s">
        <v>34</v>
      </c>
    </row>
    <row r="14" spans="1:6" ht="17.25" customHeight="1" x14ac:dyDescent="0.3">
      <c r="A14" s="91" t="s">
        <v>23</v>
      </c>
      <c r="B14" s="94" t="s">
        <v>64</v>
      </c>
      <c r="C14" s="95"/>
      <c r="D14" s="29">
        <f>C23</f>
        <v>25000000</v>
      </c>
      <c r="E14" s="30"/>
      <c r="F14" s="7">
        <f t="shared" ref="F14:F17" si="0">COUNTA(E14)*D14</f>
        <v>0</v>
      </c>
    </row>
    <row r="15" spans="1:6" ht="17.25" customHeight="1" x14ac:dyDescent="0.3">
      <c r="A15" s="92"/>
      <c r="B15" s="94" t="s">
        <v>65</v>
      </c>
      <c r="C15" s="95"/>
      <c r="D15" s="29">
        <f>D23</f>
        <v>20000000</v>
      </c>
      <c r="E15" s="30"/>
      <c r="F15" s="7">
        <f t="shared" si="0"/>
        <v>0</v>
      </c>
    </row>
    <row r="16" spans="1:6" ht="17.25" customHeight="1" x14ac:dyDescent="0.3">
      <c r="A16" s="92"/>
      <c r="B16" s="96" t="s">
        <v>24</v>
      </c>
      <c r="C16" s="97"/>
      <c r="D16" s="9">
        <f>E23</f>
        <v>10000000</v>
      </c>
      <c r="E16" s="10"/>
      <c r="F16" s="7">
        <f t="shared" si="0"/>
        <v>0</v>
      </c>
    </row>
    <row r="17" spans="1:6" ht="17.25" customHeight="1" x14ac:dyDescent="0.3">
      <c r="A17" s="93"/>
      <c r="B17" s="96" t="s">
        <v>25</v>
      </c>
      <c r="C17" s="97"/>
      <c r="D17" s="29">
        <f>F23</f>
        <v>7000000</v>
      </c>
      <c r="E17" s="10"/>
      <c r="F17" s="7">
        <f t="shared" si="0"/>
        <v>0</v>
      </c>
    </row>
    <row r="18" spans="1:6" ht="17.25" customHeight="1" x14ac:dyDescent="0.3">
      <c r="A18" s="76" t="s">
        <v>5</v>
      </c>
      <c r="B18" s="77"/>
      <c r="C18" s="77"/>
      <c r="D18" s="81">
        <f>SUM(F14:F17)*0.1</f>
        <v>0</v>
      </c>
      <c r="E18" s="82"/>
      <c r="F18" s="83"/>
    </row>
    <row r="19" spans="1:6" ht="17.25" customHeight="1" x14ac:dyDescent="0.3">
      <c r="A19" s="76" t="s">
        <v>36</v>
      </c>
      <c r="B19" s="77"/>
      <c r="C19" s="77"/>
      <c r="D19" s="81">
        <f>SUM(F14,F15,F17,D18,F16)</f>
        <v>0</v>
      </c>
      <c r="E19" s="82"/>
      <c r="F19" s="83"/>
    </row>
    <row r="20" spans="1:6" ht="17.25" customHeight="1" x14ac:dyDescent="0.3">
      <c r="A20" s="3"/>
    </row>
    <row r="21" spans="1:6" ht="17.25" customHeight="1" x14ac:dyDescent="0.3">
      <c r="A21" s="15" t="s">
        <v>92</v>
      </c>
    </row>
    <row r="22" spans="1:6" s="55" customFormat="1" ht="17.25" customHeight="1" x14ac:dyDescent="0.3">
      <c r="A22" s="78" t="s">
        <v>66</v>
      </c>
      <c r="B22" s="79" t="s">
        <v>67</v>
      </c>
      <c r="C22" s="65" t="s">
        <v>68</v>
      </c>
      <c r="D22" s="65" t="s">
        <v>69</v>
      </c>
      <c r="E22" s="66" t="s">
        <v>70</v>
      </c>
      <c r="F22" s="66" t="s">
        <v>71</v>
      </c>
    </row>
    <row r="23" spans="1:6" s="55" customFormat="1" ht="17.25" customHeight="1" x14ac:dyDescent="0.3">
      <c r="A23" s="78"/>
      <c r="B23" s="80"/>
      <c r="C23" s="67">
        <v>25000000</v>
      </c>
      <c r="D23" s="67">
        <v>20000000</v>
      </c>
      <c r="E23" s="67">
        <v>10000000</v>
      </c>
      <c r="F23" s="68">
        <v>7000000</v>
      </c>
    </row>
    <row r="24" spans="1:6" s="55" customFormat="1" ht="17.25" customHeight="1" x14ac:dyDescent="0.3">
      <c r="A24" s="78"/>
      <c r="B24" s="56" t="s">
        <v>72</v>
      </c>
      <c r="C24" s="57" t="s">
        <v>73</v>
      </c>
      <c r="D24" s="58" t="s">
        <v>74</v>
      </c>
      <c r="E24" s="59" t="s">
        <v>75</v>
      </c>
      <c r="F24" s="60" t="s">
        <v>76</v>
      </c>
    </row>
    <row r="25" spans="1:6" s="55" customFormat="1" ht="17.25" customHeight="1" x14ac:dyDescent="0.3">
      <c r="A25" s="61" t="s">
        <v>7</v>
      </c>
      <c r="B25" s="56" t="s">
        <v>111</v>
      </c>
      <c r="C25" s="62" t="s">
        <v>88</v>
      </c>
      <c r="D25" s="62" t="s">
        <v>88</v>
      </c>
      <c r="E25" s="62" t="s">
        <v>88</v>
      </c>
      <c r="F25" s="62" t="s">
        <v>88</v>
      </c>
    </row>
    <row r="26" spans="1:6" s="55" customFormat="1" ht="17.25" customHeight="1" x14ac:dyDescent="0.3">
      <c r="A26" s="61" t="s">
        <v>8</v>
      </c>
      <c r="B26" s="63" t="s">
        <v>121</v>
      </c>
      <c r="C26" s="57" t="s">
        <v>122</v>
      </c>
      <c r="D26" s="58" t="s">
        <v>124</v>
      </c>
      <c r="E26" s="59" t="s">
        <v>123</v>
      </c>
      <c r="F26" s="59" t="s">
        <v>123</v>
      </c>
    </row>
    <row r="27" spans="1:6" s="55" customFormat="1" ht="17.25" customHeight="1" x14ac:dyDescent="0.3">
      <c r="A27" s="61" t="s">
        <v>9</v>
      </c>
      <c r="B27" s="63" t="s">
        <v>113</v>
      </c>
      <c r="C27" s="57" t="s">
        <v>6</v>
      </c>
      <c r="D27" s="57" t="s">
        <v>6</v>
      </c>
      <c r="E27" s="57" t="s">
        <v>6</v>
      </c>
      <c r="F27" s="57" t="s">
        <v>6</v>
      </c>
    </row>
    <row r="28" spans="1:6" s="55" customFormat="1" ht="17.25" customHeight="1" x14ac:dyDescent="0.3">
      <c r="A28" s="61" t="s">
        <v>10</v>
      </c>
      <c r="B28" s="63" t="s">
        <v>90</v>
      </c>
      <c r="C28" s="57" t="s">
        <v>6</v>
      </c>
      <c r="D28" s="58" t="s">
        <v>6</v>
      </c>
      <c r="E28" s="58" t="s">
        <v>6</v>
      </c>
      <c r="F28" s="62" t="s">
        <v>6</v>
      </c>
    </row>
    <row r="29" spans="1:6" s="55" customFormat="1" ht="17.25" customHeight="1" x14ac:dyDescent="0.3">
      <c r="A29" s="61" t="s">
        <v>11</v>
      </c>
      <c r="B29" s="63" t="s">
        <v>117</v>
      </c>
      <c r="C29" s="57" t="s">
        <v>6</v>
      </c>
      <c r="D29" s="58" t="s">
        <v>6</v>
      </c>
      <c r="E29" s="59" t="s">
        <v>6</v>
      </c>
      <c r="F29" s="60" t="s">
        <v>6</v>
      </c>
    </row>
    <row r="30" spans="1:6" s="55" customFormat="1" ht="17.25" customHeight="1" x14ac:dyDescent="0.3">
      <c r="A30" s="61" t="s">
        <v>12</v>
      </c>
      <c r="B30" s="63" t="s">
        <v>116</v>
      </c>
      <c r="C30" s="57" t="s">
        <v>6</v>
      </c>
      <c r="D30" s="58" t="s">
        <v>6</v>
      </c>
      <c r="E30" s="58" t="s">
        <v>6</v>
      </c>
      <c r="F30" s="62" t="s">
        <v>6</v>
      </c>
    </row>
    <row r="31" spans="1:6" s="55" customFormat="1" ht="17.25" customHeight="1" x14ac:dyDescent="0.3">
      <c r="A31" s="61" t="s">
        <v>13</v>
      </c>
      <c r="B31" s="56" t="s">
        <v>115</v>
      </c>
      <c r="C31" s="57" t="s">
        <v>6</v>
      </c>
      <c r="D31" s="58" t="s">
        <v>6</v>
      </c>
      <c r="E31" s="58" t="s">
        <v>6</v>
      </c>
      <c r="F31" s="62" t="s">
        <v>6</v>
      </c>
    </row>
    <row r="32" spans="1:6" s="55" customFormat="1" ht="17.25" customHeight="1" x14ac:dyDescent="0.3">
      <c r="A32" s="61" t="s">
        <v>14</v>
      </c>
      <c r="B32" s="56" t="s">
        <v>118</v>
      </c>
      <c r="C32" s="57" t="s">
        <v>6</v>
      </c>
      <c r="D32" s="58" t="s">
        <v>6</v>
      </c>
      <c r="E32" s="58" t="s">
        <v>6</v>
      </c>
      <c r="F32" s="62" t="s">
        <v>6</v>
      </c>
    </row>
    <row r="33" spans="1:6" s="55" customFormat="1" ht="17.25" customHeight="1" x14ac:dyDescent="0.3">
      <c r="A33" s="61" t="s">
        <v>15</v>
      </c>
      <c r="B33" s="63" t="s">
        <v>78</v>
      </c>
      <c r="C33" s="57" t="s">
        <v>77</v>
      </c>
      <c r="D33" s="58" t="s">
        <v>77</v>
      </c>
      <c r="E33" s="58" t="s">
        <v>77</v>
      </c>
      <c r="F33" s="62"/>
    </row>
    <row r="34" spans="1:6" s="55" customFormat="1" ht="17.25" customHeight="1" x14ac:dyDescent="0.3">
      <c r="A34" s="61" t="s">
        <v>16</v>
      </c>
      <c r="B34" s="63" t="s">
        <v>114</v>
      </c>
      <c r="C34" s="57" t="s">
        <v>6</v>
      </c>
      <c r="D34" s="57" t="s">
        <v>6</v>
      </c>
      <c r="E34" s="57" t="s">
        <v>6</v>
      </c>
      <c r="F34" s="57"/>
    </row>
    <row r="35" spans="1:6" s="55" customFormat="1" ht="17.25" customHeight="1" x14ac:dyDescent="0.3">
      <c r="A35" s="61" t="s">
        <v>17</v>
      </c>
      <c r="B35" s="63" t="s">
        <v>101</v>
      </c>
      <c r="C35" s="57" t="s">
        <v>6</v>
      </c>
      <c r="D35" s="57" t="s">
        <v>6</v>
      </c>
      <c r="E35" s="57" t="s">
        <v>6</v>
      </c>
      <c r="F35" s="62"/>
    </row>
    <row r="36" spans="1:6" s="55" customFormat="1" ht="17.25" customHeight="1" x14ac:dyDescent="0.3">
      <c r="A36" s="61" t="s">
        <v>18</v>
      </c>
      <c r="B36" s="56" t="s">
        <v>125</v>
      </c>
      <c r="C36" s="57" t="s">
        <v>77</v>
      </c>
      <c r="D36" s="57" t="s">
        <v>77</v>
      </c>
      <c r="E36" s="59"/>
      <c r="F36" s="60"/>
    </row>
    <row r="37" spans="1:6" s="55" customFormat="1" ht="17.25" customHeight="1" x14ac:dyDescent="0.3">
      <c r="A37" s="61" t="s">
        <v>19</v>
      </c>
      <c r="B37" s="63" t="s">
        <v>112</v>
      </c>
      <c r="C37" s="57" t="s">
        <v>77</v>
      </c>
      <c r="D37" s="57" t="s">
        <v>77</v>
      </c>
      <c r="E37" s="64"/>
      <c r="F37" s="62"/>
    </row>
    <row r="38" spans="1:6" s="55" customFormat="1" ht="17.25" customHeight="1" x14ac:dyDescent="0.3">
      <c r="A38" s="61" t="s">
        <v>20</v>
      </c>
      <c r="B38" s="63" t="s">
        <v>119</v>
      </c>
      <c r="C38" s="57" t="s">
        <v>77</v>
      </c>
      <c r="D38" s="57" t="s">
        <v>77</v>
      </c>
      <c r="E38" s="58"/>
      <c r="F38" s="62"/>
    </row>
    <row r="39" spans="1:6" s="55" customFormat="1" ht="17.25" customHeight="1" x14ac:dyDescent="0.3">
      <c r="A39" s="61" t="s">
        <v>21</v>
      </c>
      <c r="B39" s="63" t="s">
        <v>120</v>
      </c>
      <c r="C39" s="57" t="s">
        <v>77</v>
      </c>
      <c r="D39" s="57" t="s">
        <v>77</v>
      </c>
      <c r="E39" s="58"/>
      <c r="F39" s="62"/>
    </row>
    <row r="40" spans="1:6" s="55" customFormat="1" ht="17.25" customHeight="1" x14ac:dyDescent="0.3">
      <c r="A40" s="61" t="s">
        <v>22</v>
      </c>
      <c r="B40" s="63" t="s">
        <v>89</v>
      </c>
      <c r="C40" s="57" t="s">
        <v>77</v>
      </c>
      <c r="D40" s="58"/>
      <c r="E40" s="59"/>
      <c r="F40" s="60"/>
    </row>
    <row r="41" spans="1:6" ht="17.25" customHeight="1" x14ac:dyDescent="0.3"/>
    <row r="42" spans="1:6" s="8" customFormat="1" ht="17.25" customHeight="1" x14ac:dyDescent="0.3">
      <c r="A42" s="34"/>
      <c r="B42" s="35"/>
      <c r="C42" s="45"/>
      <c r="D42" s="45"/>
      <c r="E42" s="45"/>
      <c r="F42" s="45"/>
    </row>
    <row r="43" spans="1:6" ht="34.5" customHeight="1" x14ac:dyDescent="0.3">
      <c r="A43" s="98" t="s">
        <v>129</v>
      </c>
      <c r="B43" s="99"/>
      <c r="C43" s="99"/>
      <c r="D43" s="99"/>
      <c r="E43" s="99"/>
      <c r="F43" s="99"/>
    </row>
    <row r="44" spans="1:6" ht="17.25" customHeight="1" x14ac:dyDescent="0.3">
      <c r="A44" s="36"/>
      <c r="B44" s="36"/>
      <c r="C44" s="36"/>
      <c r="D44" s="37" t="s">
        <v>126</v>
      </c>
      <c r="E44" s="38" t="s">
        <v>63</v>
      </c>
      <c r="F44" s="39" t="s">
        <v>3</v>
      </c>
    </row>
    <row r="45" spans="1:6" ht="17.25" customHeight="1" x14ac:dyDescent="0.3">
      <c r="A45" s="36"/>
      <c r="B45" s="36"/>
      <c r="C45" s="36"/>
      <c r="D45" s="40" t="s">
        <v>0</v>
      </c>
      <c r="E45" s="41" t="s">
        <v>38</v>
      </c>
      <c r="F45" s="42"/>
    </row>
    <row r="46" spans="1:6" ht="17.25" customHeight="1" x14ac:dyDescent="0.3">
      <c r="A46" s="36"/>
      <c r="B46" s="36"/>
      <c r="C46" s="36"/>
      <c r="D46" s="36" t="s">
        <v>37</v>
      </c>
      <c r="E46" s="41" t="s">
        <v>1</v>
      </c>
      <c r="F46" s="43"/>
    </row>
    <row r="47" spans="1:6" ht="159.75" customHeight="1" x14ac:dyDescent="0.3">
      <c r="D47" s="74"/>
      <c r="E47" s="75"/>
      <c r="F47" s="75"/>
    </row>
    <row r="48" spans="1:6" ht="30" customHeight="1" x14ac:dyDescent="0.3">
      <c r="A48" s="73" t="s">
        <v>94</v>
      </c>
      <c r="B48" s="73"/>
      <c r="C48" s="73"/>
      <c r="D48" s="73"/>
      <c r="E48" s="73"/>
      <c r="F48" s="73"/>
    </row>
    <row r="49" spans="1:6" ht="409.5" customHeight="1" x14ac:dyDescent="0.3">
      <c r="A49" s="84" t="s">
        <v>127</v>
      </c>
      <c r="B49" s="85"/>
      <c r="C49" s="85"/>
      <c r="D49" s="85"/>
      <c r="E49" s="85"/>
      <c r="F49" s="85"/>
    </row>
    <row r="50" spans="1:6" ht="53.25" customHeight="1" x14ac:dyDescent="0.3">
      <c r="A50" s="85"/>
      <c r="B50" s="85"/>
      <c r="C50" s="85"/>
      <c r="D50" s="85"/>
      <c r="E50" s="85"/>
      <c r="F50" s="85"/>
    </row>
    <row r="51" spans="1:6" x14ac:dyDescent="0.3">
      <c r="A51" s="85"/>
      <c r="B51" s="85"/>
      <c r="C51" s="85"/>
      <c r="D51" s="85"/>
      <c r="E51" s="85"/>
      <c r="F51" s="85"/>
    </row>
    <row r="52" spans="1:6" x14ac:dyDescent="0.3">
      <c r="A52" s="85"/>
      <c r="B52" s="85"/>
      <c r="C52" s="85"/>
      <c r="D52" s="85"/>
      <c r="E52" s="85"/>
      <c r="F52" s="85"/>
    </row>
    <row r="53" spans="1:6" x14ac:dyDescent="0.3">
      <c r="A53" s="85"/>
      <c r="B53" s="85"/>
      <c r="C53" s="85"/>
      <c r="D53" s="85"/>
      <c r="E53" s="85"/>
      <c r="F53" s="85"/>
    </row>
    <row r="54" spans="1:6" x14ac:dyDescent="0.3">
      <c r="A54" s="85"/>
      <c r="B54" s="85"/>
      <c r="C54" s="85"/>
      <c r="D54" s="85"/>
      <c r="E54" s="85"/>
      <c r="F54" s="85"/>
    </row>
    <row r="55" spans="1:6" x14ac:dyDescent="0.3">
      <c r="A55" s="85"/>
      <c r="B55" s="85"/>
      <c r="C55" s="85"/>
      <c r="D55" s="85"/>
      <c r="E55" s="85"/>
      <c r="F55" s="85"/>
    </row>
    <row r="56" spans="1:6" x14ac:dyDescent="0.3">
      <c r="A56" s="85"/>
      <c r="B56" s="85"/>
      <c r="C56" s="85"/>
      <c r="D56" s="85"/>
      <c r="E56" s="85"/>
      <c r="F56" s="85"/>
    </row>
    <row r="57" spans="1:6" x14ac:dyDescent="0.3">
      <c r="A57" s="85"/>
      <c r="B57" s="85"/>
      <c r="C57" s="85"/>
      <c r="D57" s="85"/>
      <c r="E57" s="85"/>
      <c r="F57" s="85"/>
    </row>
    <row r="58" spans="1:6" x14ac:dyDescent="0.3">
      <c r="A58" s="85"/>
      <c r="B58" s="85"/>
      <c r="C58" s="85"/>
      <c r="D58" s="85"/>
      <c r="E58" s="85"/>
      <c r="F58" s="85"/>
    </row>
    <row r="59" spans="1:6" x14ac:dyDescent="0.3">
      <c r="A59" s="85"/>
      <c r="B59" s="85"/>
      <c r="C59" s="85"/>
      <c r="D59" s="85"/>
      <c r="E59" s="85"/>
      <c r="F59" s="85"/>
    </row>
    <row r="60" spans="1:6" x14ac:dyDescent="0.3">
      <c r="A60" s="85"/>
      <c r="B60" s="85"/>
      <c r="C60" s="85"/>
      <c r="D60" s="85"/>
      <c r="E60" s="85"/>
      <c r="F60" s="85"/>
    </row>
  </sheetData>
  <sheetProtection selectLockedCells="1"/>
  <mergeCells count="25">
    <mergeCell ref="A49:F60"/>
    <mergeCell ref="B6:F6"/>
    <mergeCell ref="B7:F7"/>
    <mergeCell ref="B8:C8"/>
    <mergeCell ref="E8:F8"/>
    <mergeCell ref="B9:C9"/>
    <mergeCell ref="E9:F9"/>
    <mergeCell ref="B10:C10"/>
    <mergeCell ref="E10:F10"/>
    <mergeCell ref="B13:C13"/>
    <mergeCell ref="A14:A17"/>
    <mergeCell ref="B14:C14"/>
    <mergeCell ref="B15:C15"/>
    <mergeCell ref="B16:C16"/>
    <mergeCell ref="B17:C17"/>
    <mergeCell ref="A43:F43"/>
    <mergeCell ref="A4:F4"/>
    <mergeCell ref="A48:F48"/>
    <mergeCell ref="D47:F47"/>
    <mergeCell ref="A18:C18"/>
    <mergeCell ref="A19:C19"/>
    <mergeCell ref="A22:A24"/>
    <mergeCell ref="B22:B23"/>
    <mergeCell ref="D18:F18"/>
    <mergeCell ref="D19:F19"/>
  </mergeCells>
  <phoneticPr fontId="3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78" fitToHeight="0" orientation="portrait" r:id="rId1"/>
  <rowBreaks count="1" manualBreakCount="1">
    <brk id="4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3"/>
  <sheetViews>
    <sheetView view="pageBreakPreview" zoomScaleNormal="100" zoomScaleSheetLayoutView="100" workbookViewId="0">
      <selection activeCell="A34" sqref="A34:G43"/>
    </sheetView>
  </sheetViews>
  <sheetFormatPr defaultRowHeight="16.5" x14ac:dyDescent="0.3"/>
  <cols>
    <col min="1" max="1" width="12.125" style="1" customWidth="1"/>
    <col min="2" max="2" width="15.625" style="1" customWidth="1"/>
    <col min="3" max="3" width="18.125" style="1" customWidth="1"/>
    <col min="4" max="4" width="21.375" style="1" customWidth="1"/>
    <col min="5" max="5" width="13.5" style="1" customWidth="1"/>
    <col min="6" max="6" width="7.125" style="1" customWidth="1"/>
    <col min="7" max="7" width="16.25" style="4" customWidth="1"/>
    <col min="8" max="16384" width="9" style="1"/>
  </cols>
  <sheetData>
    <row r="2" spans="1:7" ht="143.25" customHeight="1" x14ac:dyDescent="0.3"/>
    <row r="3" spans="1:7" ht="25.5" customHeight="1" x14ac:dyDescent="0.3">
      <c r="A3" s="73" t="s">
        <v>132</v>
      </c>
      <c r="B3" s="73"/>
      <c r="C3" s="73"/>
      <c r="D3" s="73"/>
      <c r="E3" s="73"/>
      <c r="F3" s="73"/>
      <c r="G3" s="73"/>
    </row>
    <row r="4" spans="1:7" ht="23.1" customHeight="1" x14ac:dyDescent="0.3">
      <c r="A4" s="15" t="s">
        <v>4</v>
      </c>
    </row>
    <row r="5" spans="1:7" s="6" customFormat="1" ht="23.1" customHeight="1" x14ac:dyDescent="0.3">
      <c r="A5" s="69" t="s">
        <v>26</v>
      </c>
      <c r="B5" s="87"/>
      <c r="C5" s="88"/>
      <c r="D5" s="88"/>
      <c r="E5" s="88"/>
      <c r="F5" s="88"/>
      <c r="G5" s="89"/>
    </row>
    <row r="6" spans="1:7" s="6" customFormat="1" ht="23.1" customHeight="1" x14ac:dyDescent="0.3">
      <c r="A6" s="23" t="s">
        <v>27</v>
      </c>
      <c r="B6" s="87" t="s">
        <v>58</v>
      </c>
      <c r="C6" s="88"/>
      <c r="D6" s="88"/>
      <c r="E6" s="88"/>
      <c r="F6" s="88"/>
      <c r="G6" s="88"/>
    </row>
    <row r="7" spans="1:7" s="6" customFormat="1" ht="23.1" customHeight="1" x14ac:dyDescent="0.3">
      <c r="A7" s="28" t="s">
        <v>62</v>
      </c>
      <c r="B7" s="87"/>
      <c r="C7" s="88"/>
      <c r="D7" s="89"/>
      <c r="E7" s="23" t="s">
        <v>61</v>
      </c>
      <c r="F7" s="87"/>
      <c r="G7" s="89"/>
    </row>
    <row r="8" spans="1:7" s="6" customFormat="1" ht="23.1" customHeight="1" x14ac:dyDescent="0.3">
      <c r="A8" s="28" t="s">
        <v>28</v>
      </c>
      <c r="B8" s="87"/>
      <c r="C8" s="88"/>
      <c r="D8" s="89"/>
      <c r="E8" s="28" t="s">
        <v>59</v>
      </c>
      <c r="F8" s="87"/>
      <c r="G8" s="89"/>
    </row>
    <row r="9" spans="1:7" s="6" customFormat="1" ht="23.1" customHeight="1" x14ac:dyDescent="0.3">
      <c r="A9" s="22" t="s">
        <v>30</v>
      </c>
      <c r="B9" s="86"/>
      <c r="C9" s="86"/>
      <c r="D9" s="86"/>
      <c r="E9" s="23" t="s">
        <v>29</v>
      </c>
      <c r="F9" s="87"/>
      <c r="G9" s="89"/>
    </row>
    <row r="10" spans="1:7" ht="23.1" customHeight="1" x14ac:dyDescent="0.3">
      <c r="A10" s="3"/>
    </row>
    <row r="11" spans="1:7" ht="23.1" customHeight="1" x14ac:dyDescent="0.3">
      <c r="A11" s="15" t="s">
        <v>57</v>
      </c>
    </row>
    <row r="12" spans="1:7" s="26" customFormat="1" ht="23.1" customHeight="1" x14ac:dyDescent="0.3">
      <c r="A12" s="46" t="s">
        <v>66</v>
      </c>
      <c r="B12" s="46" t="s">
        <v>79</v>
      </c>
      <c r="C12" s="110" t="s">
        <v>80</v>
      </c>
      <c r="D12" s="110"/>
      <c r="E12" s="47" t="s">
        <v>81</v>
      </c>
      <c r="F12" s="48" t="s">
        <v>82</v>
      </c>
      <c r="G12" s="46" t="s">
        <v>83</v>
      </c>
    </row>
    <row r="13" spans="1:7" s="26" customFormat="1" ht="23.1" customHeight="1" x14ac:dyDescent="0.3">
      <c r="A13" s="33" t="s">
        <v>84</v>
      </c>
      <c r="B13" s="109" t="s">
        <v>85</v>
      </c>
      <c r="C13" s="31" t="s">
        <v>39</v>
      </c>
      <c r="D13" s="44" t="s">
        <v>95</v>
      </c>
      <c r="E13" s="49">
        <v>1000000</v>
      </c>
      <c r="F13" s="52"/>
      <c r="G13" s="51">
        <f t="shared" ref="G13:G25" si="0">COUNTA(F13)*E13</f>
        <v>0</v>
      </c>
    </row>
    <row r="14" spans="1:7" s="26" customFormat="1" ht="23.1" customHeight="1" x14ac:dyDescent="0.3">
      <c r="A14" s="70" t="s">
        <v>46</v>
      </c>
      <c r="B14" s="108"/>
      <c r="C14" s="107" t="s">
        <v>40</v>
      </c>
      <c r="D14" s="44" t="s">
        <v>95</v>
      </c>
      <c r="E14" s="49">
        <v>800000</v>
      </c>
      <c r="F14" s="50"/>
      <c r="G14" s="51">
        <f t="shared" si="0"/>
        <v>0</v>
      </c>
    </row>
    <row r="15" spans="1:7" s="26" customFormat="1" ht="23.1" customHeight="1" x14ac:dyDescent="0.3">
      <c r="A15" s="70" t="s">
        <v>47</v>
      </c>
      <c r="B15" s="108"/>
      <c r="C15" s="107"/>
      <c r="D15" s="44" t="s">
        <v>108</v>
      </c>
      <c r="E15" s="49">
        <v>1000000</v>
      </c>
      <c r="F15" s="50"/>
      <c r="G15" s="51">
        <f t="shared" si="0"/>
        <v>0</v>
      </c>
    </row>
    <row r="16" spans="1:7" s="26" customFormat="1" ht="23.1" customHeight="1" x14ac:dyDescent="0.3">
      <c r="A16" s="70" t="s">
        <v>48</v>
      </c>
      <c r="B16" s="108"/>
      <c r="C16" s="31" t="s">
        <v>96</v>
      </c>
      <c r="D16" s="44" t="s">
        <v>95</v>
      </c>
      <c r="E16" s="49">
        <v>1000000</v>
      </c>
      <c r="F16" s="50"/>
      <c r="G16" s="51">
        <f t="shared" si="0"/>
        <v>0</v>
      </c>
    </row>
    <row r="17" spans="1:13" s="26" customFormat="1" ht="23.1" customHeight="1" x14ac:dyDescent="0.3">
      <c r="A17" s="70" t="s">
        <v>110</v>
      </c>
      <c r="B17" s="109" t="s">
        <v>106</v>
      </c>
      <c r="C17" s="31" t="s">
        <v>43</v>
      </c>
      <c r="D17" s="44" t="s">
        <v>42</v>
      </c>
      <c r="E17" s="49">
        <v>1000000</v>
      </c>
      <c r="F17" s="50"/>
      <c r="G17" s="51">
        <f t="shared" si="0"/>
        <v>0</v>
      </c>
    </row>
    <row r="18" spans="1:13" s="26" customFormat="1" ht="23.1" customHeight="1" x14ac:dyDescent="0.3">
      <c r="A18" s="70" t="s">
        <v>49</v>
      </c>
      <c r="B18" s="109"/>
      <c r="C18" s="31" t="s">
        <v>44</v>
      </c>
      <c r="D18" s="44" t="s">
        <v>41</v>
      </c>
      <c r="E18" s="49">
        <v>2000000</v>
      </c>
      <c r="F18" s="52"/>
      <c r="G18" s="51">
        <f t="shared" si="0"/>
        <v>0</v>
      </c>
    </row>
    <row r="19" spans="1:13" s="26" customFormat="1" ht="23.1" customHeight="1" x14ac:dyDescent="0.3">
      <c r="A19" s="70" t="s">
        <v>50</v>
      </c>
      <c r="B19" s="72" t="s">
        <v>45</v>
      </c>
      <c r="C19" s="31" t="s">
        <v>103</v>
      </c>
      <c r="D19" s="44" t="s">
        <v>104</v>
      </c>
      <c r="E19" s="49">
        <v>1000000</v>
      </c>
      <c r="F19" s="52"/>
      <c r="G19" s="51">
        <f t="shared" si="0"/>
        <v>0</v>
      </c>
    </row>
    <row r="20" spans="1:13" s="26" customFormat="1" ht="23.1" customHeight="1" x14ac:dyDescent="0.3">
      <c r="A20" s="70" t="s">
        <v>51</v>
      </c>
      <c r="B20" s="109" t="s">
        <v>109</v>
      </c>
      <c r="C20" s="107" t="s">
        <v>99</v>
      </c>
      <c r="D20" s="44" t="s">
        <v>100</v>
      </c>
      <c r="E20" s="49">
        <v>1500000</v>
      </c>
      <c r="F20" s="52"/>
      <c r="G20" s="51">
        <f t="shared" si="0"/>
        <v>0</v>
      </c>
    </row>
    <row r="21" spans="1:13" s="26" customFormat="1" ht="23.1" customHeight="1" x14ac:dyDescent="0.3">
      <c r="A21" s="70" t="s">
        <v>52</v>
      </c>
      <c r="B21" s="109"/>
      <c r="C21" s="107"/>
      <c r="D21" s="44" t="s">
        <v>105</v>
      </c>
      <c r="E21" s="49">
        <v>1000000</v>
      </c>
      <c r="F21" s="52"/>
      <c r="G21" s="51">
        <f t="shared" si="0"/>
        <v>0</v>
      </c>
    </row>
    <row r="22" spans="1:13" s="26" customFormat="1" ht="23.1" customHeight="1" x14ac:dyDescent="0.3">
      <c r="A22" s="70" t="s">
        <v>53</v>
      </c>
      <c r="B22" s="108" t="s">
        <v>91</v>
      </c>
      <c r="C22" s="31" t="s">
        <v>86</v>
      </c>
      <c r="D22" s="32" t="s">
        <v>131</v>
      </c>
      <c r="E22" s="49">
        <v>2000000</v>
      </c>
      <c r="F22" s="52"/>
      <c r="G22" s="51">
        <f t="shared" si="0"/>
        <v>0</v>
      </c>
    </row>
    <row r="23" spans="1:13" s="26" customFormat="1" ht="23.1" customHeight="1" x14ac:dyDescent="0.3">
      <c r="A23" s="70" t="s">
        <v>54</v>
      </c>
      <c r="B23" s="108"/>
      <c r="C23" s="31" t="s">
        <v>101</v>
      </c>
      <c r="D23" s="32" t="s">
        <v>102</v>
      </c>
      <c r="E23" s="49">
        <v>200000</v>
      </c>
      <c r="F23" s="50"/>
      <c r="G23" s="51">
        <f t="shared" si="0"/>
        <v>0</v>
      </c>
    </row>
    <row r="24" spans="1:13" s="26" customFormat="1" ht="23.1" customHeight="1" x14ac:dyDescent="0.3">
      <c r="A24" s="70" t="s">
        <v>55</v>
      </c>
      <c r="B24" s="108"/>
      <c r="C24" s="31" t="s">
        <v>107</v>
      </c>
      <c r="D24" s="32" t="s">
        <v>130</v>
      </c>
      <c r="E24" s="49">
        <v>1000000</v>
      </c>
      <c r="F24" s="50"/>
      <c r="G24" s="51">
        <f t="shared" si="0"/>
        <v>0</v>
      </c>
    </row>
    <row r="25" spans="1:13" s="26" customFormat="1" ht="23.1" customHeight="1" x14ac:dyDescent="0.3">
      <c r="A25" s="70" t="s">
        <v>56</v>
      </c>
      <c r="B25" s="71" t="s">
        <v>97</v>
      </c>
      <c r="C25" s="53" t="s">
        <v>87</v>
      </c>
      <c r="D25" s="54" t="s">
        <v>98</v>
      </c>
      <c r="E25" s="49">
        <v>3000000</v>
      </c>
      <c r="F25" s="50"/>
      <c r="G25" s="51">
        <f t="shared" si="0"/>
        <v>0</v>
      </c>
    </row>
    <row r="26" spans="1:13" s="26" customFormat="1" ht="23.1" customHeight="1" x14ac:dyDescent="0.3">
      <c r="A26" s="100" t="s">
        <v>5</v>
      </c>
      <c r="B26" s="101"/>
      <c r="C26" s="101"/>
      <c r="D26" s="102"/>
      <c r="E26" s="103">
        <f>SUM(G13:G25)*0.1</f>
        <v>0</v>
      </c>
      <c r="F26" s="104"/>
      <c r="G26" s="104"/>
    </row>
    <row r="27" spans="1:13" s="26" customFormat="1" ht="23.1" customHeight="1" x14ac:dyDescent="0.3">
      <c r="A27" s="100" t="s">
        <v>36</v>
      </c>
      <c r="B27" s="101"/>
      <c r="C27" s="101"/>
      <c r="D27" s="102"/>
      <c r="E27" s="105">
        <f>SUM(G13:G25)+E26</f>
        <v>0</v>
      </c>
      <c r="F27" s="106"/>
      <c r="G27" s="106"/>
    </row>
    <row r="28" spans="1:13" ht="41.25" customHeight="1" x14ac:dyDescent="0.3">
      <c r="A28" s="111" t="s">
        <v>133</v>
      </c>
      <c r="B28" s="111"/>
      <c r="C28" s="111"/>
      <c r="D28" s="111"/>
      <c r="E28" s="111"/>
      <c r="F28" s="111"/>
      <c r="G28" s="111"/>
    </row>
    <row r="29" spans="1:13" ht="23.1" customHeight="1" x14ac:dyDescent="0.3">
      <c r="A29" s="16"/>
      <c r="B29" s="16"/>
      <c r="C29" s="16"/>
      <c r="D29" s="16"/>
      <c r="E29" s="17" t="s">
        <v>126</v>
      </c>
      <c r="F29" s="18" t="s">
        <v>2</v>
      </c>
      <c r="G29" s="19" t="s">
        <v>3</v>
      </c>
      <c r="M29" s="13"/>
    </row>
    <row r="30" spans="1:13" ht="23.1" customHeight="1" x14ac:dyDescent="0.3">
      <c r="A30" s="16"/>
      <c r="B30" s="16"/>
      <c r="C30" s="16"/>
      <c r="D30" s="16"/>
      <c r="E30" s="20" t="s">
        <v>0</v>
      </c>
      <c r="F30" s="2" t="s">
        <v>38</v>
      </c>
      <c r="G30" s="21"/>
      <c r="M30" s="11"/>
    </row>
    <row r="31" spans="1:13" ht="23.1" customHeight="1" x14ac:dyDescent="0.3">
      <c r="A31" s="16"/>
      <c r="B31" s="16"/>
      <c r="C31" s="16"/>
      <c r="D31" s="16"/>
      <c r="E31" s="16" t="s">
        <v>37</v>
      </c>
      <c r="F31" s="2" t="s">
        <v>1</v>
      </c>
      <c r="G31" s="5"/>
      <c r="M31" s="12"/>
    </row>
    <row r="32" spans="1:13" ht="160.5" customHeight="1" x14ac:dyDescent="0.3">
      <c r="E32" s="74"/>
      <c r="F32" s="75"/>
      <c r="G32" s="75"/>
      <c r="M32" s="12"/>
    </row>
    <row r="33" spans="1:13" ht="25.5" customHeight="1" x14ac:dyDescent="0.3">
      <c r="A33" s="73" t="s">
        <v>94</v>
      </c>
      <c r="B33" s="73"/>
      <c r="C33" s="73"/>
      <c r="D33" s="73"/>
      <c r="E33" s="73"/>
      <c r="F33" s="73"/>
      <c r="G33" s="73"/>
    </row>
    <row r="34" spans="1:13" ht="409.5" customHeight="1" x14ac:dyDescent="0.3">
      <c r="A34" s="85" t="s">
        <v>128</v>
      </c>
      <c r="B34" s="85"/>
      <c r="C34" s="85"/>
      <c r="D34" s="85"/>
      <c r="E34" s="85"/>
      <c r="F34" s="85"/>
      <c r="G34" s="85"/>
      <c r="I34" s="14"/>
      <c r="J34" s="14"/>
      <c r="M34" s="12"/>
    </row>
    <row r="35" spans="1:13" x14ac:dyDescent="0.3">
      <c r="A35" s="85"/>
      <c r="B35" s="85"/>
      <c r="C35" s="85"/>
      <c r="D35" s="85"/>
      <c r="E35" s="85"/>
      <c r="F35" s="85"/>
      <c r="G35" s="85"/>
    </row>
    <row r="36" spans="1:13" x14ac:dyDescent="0.3">
      <c r="A36" s="85"/>
      <c r="B36" s="85"/>
      <c r="C36" s="85"/>
      <c r="D36" s="85"/>
      <c r="E36" s="85"/>
      <c r="F36" s="85"/>
      <c r="G36" s="85"/>
    </row>
    <row r="37" spans="1:13" x14ac:dyDescent="0.3">
      <c r="A37" s="85"/>
      <c r="B37" s="85"/>
      <c r="C37" s="85"/>
      <c r="D37" s="85"/>
      <c r="E37" s="85"/>
      <c r="F37" s="85"/>
      <c r="G37" s="85"/>
    </row>
    <row r="38" spans="1:13" x14ac:dyDescent="0.3">
      <c r="A38" s="85"/>
      <c r="B38" s="85"/>
      <c r="C38" s="85"/>
      <c r="D38" s="85"/>
      <c r="E38" s="85"/>
      <c r="F38" s="85"/>
      <c r="G38" s="85"/>
    </row>
    <row r="39" spans="1:13" x14ac:dyDescent="0.3">
      <c r="A39" s="85"/>
      <c r="B39" s="85"/>
      <c r="C39" s="85"/>
      <c r="D39" s="85"/>
      <c r="E39" s="85"/>
      <c r="F39" s="85"/>
      <c r="G39" s="85"/>
    </row>
    <row r="40" spans="1:13" x14ac:dyDescent="0.3">
      <c r="A40" s="85"/>
      <c r="B40" s="85"/>
      <c r="C40" s="85"/>
      <c r="D40" s="85"/>
      <c r="E40" s="85"/>
      <c r="F40" s="85"/>
      <c r="G40" s="85"/>
    </row>
    <row r="41" spans="1:13" x14ac:dyDescent="0.3">
      <c r="A41" s="85"/>
      <c r="B41" s="85"/>
      <c r="C41" s="85"/>
      <c r="D41" s="85"/>
      <c r="E41" s="85"/>
      <c r="F41" s="85"/>
      <c r="G41" s="85"/>
    </row>
    <row r="42" spans="1:13" x14ac:dyDescent="0.3">
      <c r="A42" s="85"/>
      <c r="B42" s="85"/>
      <c r="C42" s="85"/>
      <c r="D42" s="85"/>
      <c r="E42" s="85"/>
      <c r="F42" s="85"/>
      <c r="G42" s="85"/>
    </row>
    <row r="43" spans="1:13" x14ac:dyDescent="0.3">
      <c r="A43" s="85"/>
      <c r="B43" s="85"/>
      <c r="C43" s="85"/>
      <c r="D43" s="85"/>
      <c r="E43" s="85"/>
      <c r="F43" s="85"/>
      <c r="G43" s="85"/>
    </row>
  </sheetData>
  <sheetProtection selectLockedCells="1"/>
  <mergeCells count="24">
    <mergeCell ref="A34:G43"/>
    <mergeCell ref="B5:G5"/>
    <mergeCell ref="B6:G6"/>
    <mergeCell ref="B7:D7"/>
    <mergeCell ref="F7:G7"/>
    <mergeCell ref="B8:D8"/>
    <mergeCell ref="F8:G8"/>
    <mergeCell ref="B9:D9"/>
    <mergeCell ref="F9:G9"/>
    <mergeCell ref="B13:B16"/>
    <mergeCell ref="B17:B18"/>
    <mergeCell ref="C12:D12"/>
    <mergeCell ref="A28:G28"/>
    <mergeCell ref="E32:G32"/>
    <mergeCell ref="A26:D26"/>
    <mergeCell ref="A33:G33"/>
    <mergeCell ref="A27:D27"/>
    <mergeCell ref="E26:G26"/>
    <mergeCell ref="E27:G27"/>
    <mergeCell ref="A3:G3"/>
    <mergeCell ref="C20:C21"/>
    <mergeCell ref="B22:B24"/>
    <mergeCell ref="C14:C15"/>
    <mergeCell ref="B20:B21"/>
  </mergeCells>
  <phoneticPr fontId="3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69" fitToHeight="0" orientation="portrait" r:id="rId1"/>
  <rowBreaks count="1" manualBreakCount="1">
    <brk id="3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공식 스폰서</vt:lpstr>
      <vt:lpstr>단품 상품</vt:lpstr>
      <vt:lpstr>'공식 스폰서'!Print_Area</vt:lpstr>
      <vt:lpstr>'단품 상품'!Print_Area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LGn-116</cp:lastModifiedBy>
  <cp:lastPrinted>2019-02-18T02:48:05Z</cp:lastPrinted>
  <dcterms:created xsi:type="dcterms:W3CDTF">2015-06-22T02:41:16Z</dcterms:created>
  <dcterms:modified xsi:type="dcterms:W3CDTF">2021-07-06T05:23:05Z</dcterms:modified>
</cp:coreProperties>
</file>